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>
    <definedName name="_xlnm.Print_Area" localSheetId="0">'Deconturi medici'!$A$2:$H$120</definedName>
  </definedNames>
  <calcPr fullCalcOnLoad="1"/>
</workbook>
</file>

<file path=xl/sharedStrings.xml><?xml version="1.0" encoding="utf-8"?>
<sst xmlns="http://schemas.openxmlformats.org/spreadsheetml/2006/main" count="232" uniqueCount="231">
  <si>
    <t>Cod partener</t>
  </si>
  <si>
    <t>Nume partener</t>
  </si>
  <si>
    <t>20349405</t>
  </si>
  <si>
    <t>TOMESCU MIHAELA</t>
  </si>
  <si>
    <t>22062160</t>
  </si>
  <si>
    <t>AL ATIEH DANIELA MIHAELA</t>
  </si>
  <si>
    <t>31975889</t>
  </si>
  <si>
    <t>POPA OANA-ADINA</t>
  </si>
  <si>
    <t>26439442</t>
  </si>
  <si>
    <t>MIHALACHE ELENA ANEMONA</t>
  </si>
  <si>
    <t>23000611</t>
  </si>
  <si>
    <t>VOICULESCU MARIANA</t>
  </si>
  <si>
    <t>21220823</t>
  </si>
  <si>
    <t>VACIU GABRIELA</t>
  </si>
  <si>
    <t>12268792</t>
  </si>
  <si>
    <t>43811375</t>
  </si>
  <si>
    <t>QUATERNAR CENTER SRL</t>
  </si>
  <si>
    <t>20506313</t>
  </si>
  <si>
    <t>FODOR MIRELA</t>
  </si>
  <si>
    <t>20729056</t>
  </si>
  <si>
    <t>ANCIU VALERIAN</t>
  </si>
  <si>
    <t>20965685</t>
  </si>
  <si>
    <t>FILIMON CARMEN</t>
  </si>
  <si>
    <t>21448539</t>
  </si>
  <si>
    <t>CUPRINSU DANA</t>
  </si>
  <si>
    <t>20708991</t>
  </si>
  <si>
    <t>TEODORESCU MARIA LUMINITA</t>
  </si>
  <si>
    <t>21263743</t>
  </si>
  <si>
    <t>GRUITA MONALISA- LORELAY</t>
  </si>
  <si>
    <t>21428388</t>
  </si>
  <si>
    <t>DEACONU ADELINA</t>
  </si>
  <si>
    <t>14761141</t>
  </si>
  <si>
    <t>SC MED FAM APOLO SRL</t>
  </si>
  <si>
    <t>21628998</t>
  </si>
  <si>
    <t>MULTESCU ADRIAN</t>
  </si>
  <si>
    <t>21760416</t>
  </si>
  <si>
    <t>CHIRVASITU CRISTIAN</t>
  </si>
  <si>
    <t>45971143</t>
  </si>
  <si>
    <t>CMI DR. DELICOTI ALEXANDRU</t>
  </si>
  <si>
    <t>21827010</t>
  </si>
  <si>
    <t>MELEACA ILEANA</t>
  </si>
  <si>
    <t>20379260</t>
  </si>
  <si>
    <t>BAICU CAMELIA</t>
  </si>
  <si>
    <t>21146409</t>
  </si>
  <si>
    <t>GREAVU ANA</t>
  </si>
  <si>
    <t>26637903</t>
  </si>
  <si>
    <t>CURTEANU MARIUS OCTAVIAN</t>
  </si>
  <si>
    <t>35731828</t>
  </si>
  <si>
    <t>SC CABINET MEDICAL CIOBANU MADALINA</t>
  </si>
  <si>
    <t>21175412</t>
  </si>
  <si>
    <t>SEINIUC AURORA</t>
  </si>
  <si>
    <t>20467419</t>
  </si>
  <si>
    <t>SECATUREANU VICA</t>
  </si>
  <si>
    <t>20784336</t>
  </si>
  <si>
    <t>POPOVICI VIORICA</t>
  </si>
  <si>
    <t>36773570</t>
  </si>
  <si>
    <t>DOCTOR PUNGOCI SRL</t>
  </si>
  <si>
    <t>23980566</t>
  </si>
  <si>
    <t>CENTRUL DE DIAGNOSTIC SI TRATAMENT MEDISAN S.R.L.</t>
  </si>
  <si>
    <t>30248700</t>
  </si>
  <si>
    <t>SC SATYA MEDISAN SRL</t>
  </si>
  <si>
    <t>42161274</t>
  </si>
  <si>
    <t>CABINET MEDICAL DR. POPA MIHAI SRL</t>
  </si>
  <si>
    <t>21156267</t>
  </si>
  <si>
    <t>FLORESCU LIVIU</t>
  </si>
  <si>
    <t>20265479</t>
  </si>
  <si>
    <t>TOMEK MARIA</t>
  </si>
  <si>
    <t>20537468</t>
  </si>
  <si>
    <t>POCIOVALISTEANU PETRICA</t>
  </si>
  <si>
    <t>20380079</t>
  </si>
  <si>
    <t>FLOREA ELENA GABRIELA</t>
  </si>
  <si>
    <t>20265509</t>
  </si>
  <si>
    <t>TOMA OCTAVIA</t>
  </si>
  <si>
    <t>28635054</t>
  </si>
  <si>
    <t>BURICEA ELENA</t>
  </si>
  <si>
    <t>20893945</t>
  </si>
  <si>
    <t>POPSA MIHAELA</t>
  </si>
  <si>
    <t>21854936</t>
  </si>
  <si>
    <t>ELEFTERESCU MIRON</t>
  </si>
  <si>
    <t>20636925</t>
  </si>
  <si>
    <t>DONESCU CRISTIAN</t>
  </si>
  <si>
    <t>33063366</t>
  </si>
  <si>
    <t>CABINET MEDICAL DR. MÂINECI MARIA SRL</t>
  </si>
  <si>
    <t>28463722</t>
  </si>
  <si>
    <t>PANCEF  IOANA</t>
  </si>
  <si>
    <t>20729137</t>
  </si>
  <si>
    <t>PETRENCIC SAVA CATALIN</t>
  </si>
  <si>
    <t>21298610</t>
  </si>
  <si>
    <t>PIHA RADITA</t>
  </si>
  <si>
    <t>21156240</t>
  </si>
  <si>
    <t>NEAGU ROBERT</t>
  </si>
  <si>
    <t>35675370</t>
  </si>
  <si>
    <t>SC DR.MOIA SORINA SRL</t>
  </si>
  <si>
    <t>20708967</t>
  </si>
  <si>
    <t>CIUDIN MARIA</t>
  </si>
  <si>
    <t>21847831</t>
  </si>
  <si>
    <t>OPREA DUMITRESCU ELENA</t>
  </si>
  <si>
    <t>20972151</t>
  </si>
  <si>
    <t>CMI DR.  BADESCU I.DORU</t>
  </si>
  <si>
    <t>21586590</t>
  </si>
  <si>
    <t>DOBRESCU PAUL</t>
  </si>
  <si>
    <t>21175501</t>
  </si>
  <si>
    <t>PACURARU SORIN</t>
  </si>
  <si>
    <t>21586566</t>
  </si>
  <si>
    <t>POSTELNICU NICOLAE VIOREL</t>
  </si>
  <si>
    <t>16730702</t>
  </si>
  <si>
    <t>MEDMIN SRL</t>
  </si>
  <si>
    <t>21629012</t>
  </si>
  <si>
    <t>MUSETESCU MIHAELA</t>
  </si>
  <si>
    <t>21221047</t>
  </si>
  <si>
    <t>VLAD MARINA PAULA</t>
  </si>
  <si>
    <t>20407514</t>
  </si>
  <si>
    <t>BURZO DANIELA</t>
  </si>
  <si>
    <t>35942213</t>
  </si>
  <si>
    <t>SC DERZELAS PAX SRL</t>
  </si>
  <si>
    <t>36202744</t>
  </si>
  <si>
    <t>TOURIS MIHAELA</t>
  </si>
  <si>
    <t>40404270</t>
  </si>
  <si>
    <t>MEDFAM MAZILU SRL</t>
  </si>
  <si>
    <t>32557795</t>
  </si>
  <si>
    <t>20636941</t>
  </si>
  <si>
    <t>GHENOIU ALINA</t>
  </si>
  <si>
    <t>20636968</t>
  </si>
  <si>
    <t>UNGUREANU DELIA</t>
  </si>
  <si>
    <t>21221055</t>
  </si>
  <si>
    <t>GRUITA DARIE</t>
  </si>
  <si>
    <t>20258951</t>
  </si>
  <si>
    <t>RICU MIRELA MIHAELA</t>
  </si>
  <si>
    <t>B_137</t>
  </si>
  <si>
    <t>BROTAC MEDICAL CENTER</t>
  </si>
  <si>
    <t>20709270</t>
  </si>
  <si>
    <t>CARBUNEANU TATIANA</t>
  </si>
  <si>
    <t>21346482</t>
  </si>
  <si>
    <t>CALCIU MIHAELA</t>
  </si>
  <si>
    <t>20758825</t>
  </si>
  <si>
    <t>TEODORESCU RODICA</t>
  </si>
  <si>
    <t>30553207</t>
  </si>
  <si>
    <t>FAT DIANA FLORINA</t>
  </si>
  <si>
    <t>21156232</t>
  </si>
  <si>
    <t>NANU VIORICA</t>
  </si>
  <si>
    <t>14378449</t>
  </si>
  <si>
    <t>S.C.CABINET MEDICAL DR.TOPOLOGEANU GABRIELA SRL</t>
  </si>
  <si>
    <t>20379945</t>
  </si>
  <si>
    <t>STAN FLORICA</t>
  </si>
  <si>
    <t>43025645</t>
  </si>
  <si>
    <t>CABINET MEDICAL MOLDOVAN MARIUS SRL</t>
  </si>
  <si>
    <t>20379600</t>
  </si>
  <si>
    <t>POPESCU AURORA</t>
  </si>
  <si>
    <t>20497517</t>
  </si>
  <si>
    <t>MARINESCU LUCIAN</t>
  </si>
  <si>
    <t>21175463</t>
  </si>
  <si>
    <t>RUSU DOINITA MUGUREL</t>
  </si>
  <si>
    <t>21613008</t>
  </si>
  <si>
    <t>CANACHE GLORIA SIMONA</t>
  </si>
  <si>
    <t>20154977</t>
  </si>
  <si>
    <t>TUDOR AIDA</t>
  </si>
  <si>
    <t>26392838</t>
  </si>
  <si>
    <t>FLOREA CATALINA</t>
  </si>
  <si>
    <t>14795063</t>
  </si>
  <si>
    <t>TUDOR NICOLETA SRL</t>
  </si>
  <si>
    <t>43579780</t>
  </si>
  <si>
    <t>C.M.I. DR. POPESCU OTILIA SIMONA S.R.L.</t>
  </si>
  <si>
    <t>153092240073</t>
  </si>
  <si>
    <t>CONACHIU COSTEL</t>
  </si>
  <si>
    <t>14563420</t>
  </si>
  <si>
    <t>SC GHITA LIVIU SRL</t>
  </si>
  <si>
    <t>20379546</t>
  </si>
  <si>
    <t>OLTEANU DOINA</t>
  </si>
  <si>
    <t>20407611</t>
  </si>
  <si>
    <t>CANTARAGIU DANIELA ELENA</t>
  </si>
  <si>
    <t>48690843</t>
  </si>
  <si>
    <t>CABINET MEDICAL DRAGOMIR ANCA MANUELA SRL</t>
  </si>
  <si>
    <t>20349120</t>
  </si>
  <si>
    <t>MILOTOI DANA MIRUNA</t>
  </si>
  <si>
    <t>20969059</t>
  </si>
  <si>
    <t>DONISAN ADRIANA</t>
  </si>
  <si>
    <t>20506321</t>
  </si>
  <si>
    <t>BARBU MIHAELA</t>
  </si>
  <si>
    <t>20349480</t>
  </si>
  <si>
    <t>STARAS ANA</t>
  </si>
  <si>
    <t>20349251</t>
  </si>
  <si>
    <t>GRINEI CAMELIA</t>
  </si>
  <si>
    <t>21586558</t>
  </si>
  <si>
    <t>STEFAN BIANCA SIMONA</t>
  </si>
  <si>
    <t>33151077</t>
  </si>
  <si>
    <t>ROSCULET STEFAN</t>
  </si>
  <si>
    <t>20673648</t>
  </si>
  <si>
    <t>DONESCU RODICA</t>
  </si>
  <si>
    <t>44948398</t>
  </si>
  <si>
    <t>CABINET MEDICAL FLOREA OLGUTA SRL</t>
  </si>
  <si>
    <t>21017943</t>
  </si>
  <si>
    <t>GRAUR GILLY JUSTIN</t>
  </si>
  <si>
    <t>38484226</t>
  </si>
  <si>
    <t>DOCTOR TELEŞCU S.R.L.</t>
  </si>
  <si>
    <t>26646537</t>
  </si>
  <si>
    <t>DUMITRESCU IONELA MONICA</t>
  </si>
  <si>
    <t>30525860</t>
  </si>
  <si>
    <t>OPREA CAMELIA ELENA</t>
  </si>
  <si>
    <t>20637025</t>
  </si>
  <si>
    <t>IONESCU GABRIELA CRISTINA</t>
  </si>
  <si>
    <t>20612829</t>
  </si>
  <si>
    <t>ANGHEL CRISTINA</t>
  </si>
  <si>
    <t>21155105</t>
  </si>
  <si>
    <t>BRATU DANIELA</t>
  </si>
  <si>
    <t>20784344</t>
  </si>
  <si>
    <t>GEORGESCU SANDA</t>
  </si>
  <si>
    <t>ALBA - MED D.I</t>
  </si>
  <si>
    <t>ALBA - MED D.C</t>
  </si>
  <si>
    <t>Octombrie</t>
  </si>
  <si>
    <t>Noiembrie</t>
  </si>
  <si>
    <t>Decembrie</t>
  </si>
  <si>
    <t>Nr crt</t>
  </si>
  <si>
    <t>DRAGUSIN LAZAR MIHAI GEORGE</t>
  </si>
  <si>
    <t>Sume de recuperat</t>
  </si>
  <si>
    <t>Sume de facturat</t>
  </si>
  <si>
    <t>TOTAL</t>
  </si>
  <si>
    <t xml:space="preserve">                              REGULARIZARE TRIMESTRUL IV 2023</t>
  </si>
  <si>
    <t xml:space="preserve">Nota: </t>
  </si>
  <si>
    <t>Data facturii 25.01.2024</t>
  </si>
  <si>
    <t>Perioada facturata 01.10.2023 - 31.12.2023</t>
  </si>
  <si>
    <t>Factura trebuie sa contina atat per capita cat si servicii</t>
  </si>
  <si>
    <t>C1</t>
  </si>
  <si>
    <t>C2</t>
  </si>
  <si>
    <t>C3</t>
  </si>
  <si>
    <t>C4</t>
  </si>
  <si>
    <t>C5</t>
  </si>
  <si>
    <t>C6</t>
  </si>
  <si>
    <t>C7</t>
  </si>
  <si>
    <t>C8</t>
  </si>
  <si>
    <t>Sumele din coloana C7 trebuiesc restituite</t>
  </si>
  <si>
    <t>Pentru suma din coloana C8 trebuie intocmita factura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</si>
</sst>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2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5" borderId="14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4" fontId="4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37.28125" style="0" customWidth="1"/>
    <col min="4" max="4" width="10.57421875" style="0" customWidth="1"/>
    <col min="5" max="5" width="10.421875" style="0" customWidth="1"/>
    <col min="6" max="6" width="10.57421875" style="0" customWidth="1"/>
    <col min="7" max="7" width="11.28125" style="0" customWidth="1"/>
    <col min="8" max="8" width="10.421875" style="0" customWidth="1"/>
    <col min="9" max="9" width="12.140625" style="0" customWidth="1"/>
  </cols>
  <sheetData>
    <row r="3" ht="18">
      <c r="C3" s="25" t="s">
        <v>216</v>
      </c>
    </row>
    <row r="4" ht="12.75">
      <c r="C4" s="9"/>
    </row>
    <row r="5" ht="12.75">
      <c r="C5" s="9"/>
    </row>
    <row r="6" spans="2:4" ht="15.75">
      <c r="B6" s="22" t="s">
        <v>217</v>
      </c>
      <c r="C6" s="23" t="s">
        <v>219</v>
      </c>
      <c r="D6" s="21"/>
    </row>
    <row r="7" spans="2:4" ht="15.75">
      <c r="B7" s="24"/>
      <c r="C7" s="23" t="s">
        <v>218</v>
      </c>
      <c r="D7" s="21"/>
    </row>
    <row r="8" spans="2:4" ht="15.75">
      <c r="B8" s="24"/>
      <c r="C8" s="23" t="s">
        <v>220</v>
      </c>
      <c r="D8" s="21"/>
    </row>
    <row r="9" spans="2:4" ht="15.75">
      <c r="B9" s="24"/>
      <c r="C9" s="23" t="s">
        <v>229</v>
      </c>
      <c r="D9" s="21"/>
    </row>
    <row r="10" spans="2:4" ht="15.75">
      <c r="B10" s="24"/>
      <c r="C10" s="23" t="s">
        <v>230</v>
      </c>
      <c r="D10" s="21"/>
    </row>
    <row r="11" spans="2:4" ht="12.75">
      <c r="B11" s="21"/>
      <c r="C11" s="20"/>
      <c r="D11" s="21"/>
    </row>
    <row r="14" spans="1:8" ht="25.5">
      <c r="A14" s="10" t="s">
        <v>211</v>
      </c>
      <c r="B14" s="10" t="s">
        <v>0</v>
      </c>
      <c r="C14" s="1" t="s">
        <v>1</v>
      </c>
      <c r="D14" s="16" t="s">
        <v>208</v>
      </c>
      <c r="E14" s="17" t="s">
        <v>209</v>
      </c>
      <c r="F14" s="18" t="s">
        <v>210</v>
      </c>
      <c r="G14" s="7" t="s">
        <v>213</v>
      </c>
      <c r="H14" s="6" t="s">
        <v>214</v>
      </c>
    </row>
    <row r="15" spans="1:8" ht="12.75">
      <c r="A15" s="14" t="s">
        <v>221</v>
      </c>
      <c r="B15" s="14" t="s">
        <v>222</v>
      </c>
      <c r="C15" s="15" t="s">
        <v>223</v>
      </c>
      <c r="D15" s="19" t="s">
        <v>224</v>
      </c>
      <c r="E15" s="19" t="s">
        <v>225</v>
      </c>
      <c r="F15" s="19" t="s">
        <v>226</v>
      </c>
      <c r="G15" s="11" t="s">
        <v>227</v>
      </c>
      <c r="H15" s="12" t="s">
        <v>228</v>
      </c>
    </row>
    <row r="16" spans="1:9" ht="12.75">
      <c r="A16" s="13">
        <v>1</v>
      </c>
      <c r="B16" s="13" t="s">
        <v>4</v>
      </c>
      <c r="C16" s="13" t="s">
        <v>5</v>
      </c>
      <c r="D16" s="26">
        <v>-33.8</v>
      </c>
      <c r="E16" s="26">
        <v>-329.08</v>
      </c>
      <c r="F16" s="27">
        <v>-27.12</v>
      </c>
      <c r="G16" s="28">
        <f>D16+E16+F16</f>
        <v>-390</v>
      </c>
      <c r="H16" s="29">
        <v>0</v>
      </c>
      <c r="I16" s="5"/>
    </row>
    <row r="17" spans="1:9" ht="12.75">
      <c r="A17" s="2">
        <v>2</v>
      </c>
      <c r="B17" s="2" t="s">
        <v>14</v>
      </c>
      <c r="C17" s="2" t="s">
        <v>207</v>
      </c>
      <c r="D17" s="30">
        <v>8.04</v>
      </c>
      <c r="E17" s="30">
        <v>3</v>
      </c>
      <c r="F17" s="31">
        <v>-36.08</v>
      </c>
      <c r="G17" s="32">
        <f>D17+E17+F17</f>
        <v>-25.04</v>
      </c>
      <c r="H17" s="33">
        <v>0</v>
      </c>
      <c r="I17" s="5"/>
    </row>
    <row r="18" spans="1:9" ht="12.75">
      <c r="A18" s="2">
        <v>3</v>
      </c>
      <c r="B18" s="2" t="s">
        <v>14</v>
      </c>
      <c r="C18" s="2" t="s">
        <v>206</v>
      </c>
      <c r="D18" s="30">
        <v>7.08</v>
      </c>
      <c r="E18" s="30">
        <v>7.92</v>
      </c>
      <c r="F18" s="31">
        <v>3.96</v>
      </c>
      <c r="G18" s="32">
        <v>0</v>
      </c>
      <c r="H18" s="33">
        <f>D18+E18+F18</f>
        <v>18.96</v>
      </c>
      <c r="I18" s="5"/>
    </row>
    <row r="19" spans="1:9" ht="12.75">
      <c r="A19" s="2">
        <v>4</v>
      </c>
      <c r="B19" s="2" t="s">
        <v>19</v>
      </c>
      <c r="C19" s="2" t="s">
        <v>20</v>
      </c>
      <c r="D19" s="30">
        <v>9.12</v>
      </c>
      <c r="E19" s="30">
        <v>11.76</v>
      </c>
      <c r="F19" s="31">
        <v>-20.88</v>
      </c>
      <c r="G19" s="32">
        <f>D19+E19+F19</f>
        <v>0</v>
      </c>
      <c r="H19" s="33">
        <v>0</v>
      </c>
      <c r="I19" s="5"/>
    </row>
    <row r="20" spans="1:9" ht="12.75">
      <c r="A20" s="2">
        <v>5</v>
      </c>
      <c r="B20" s="2" t="s">
        <v>200</v>
      </c>
      <c r="C20" s="2" t="s">
        <v>201</v>
      </c>
      <c r="D20" s="30">
        <v>-104.52</v>
      </c>
      <c r="E20" s="30">
        <v>33.48</v>
      </c>
      <c r="F20" s="31">
        <v>24.36</v>
      </c>
      <c r="G20" s="32">
        <f>D20+E20+F20</f>
        <v>-46.67999999999999</v>
      </c>
      <c r="H20" s="33">
        <v>0</v>
      </c>
      <c r="I20" s="5"/>
    </row>
    <row r="21" spans="1:8" ht="12.75">
      <c r="A21" s="2">
        <v>6</v>
      </c>
      <c r="B21" s="2" t="s">
        <v>41</v>
      </c>
      <c r="C21" s="2" t="s">
        <v>42</v>
      </c>
      <c r="D21" s="30">
        <v>-40.44</v>
      </c>
      <c r="E21" s="30">
        <v>-10.8</v>
      </c>
      <c r="F21" s="31">
        <v>-21.6</v>
      </c>
      <c r="G21" s="32">
        <f>D21+E21+F21</f>
        <v>-72.84</v>
      </c>
      <c r="H21" s="33">
        <v>0</v>
      </c>
    </row>
    <row r="22" spans="1:8" ht="12.75">
      <c r="A22" s="2">
        <v>7</v>
      </c>
      <c r="B22" s="2" t="s">
        <v>176</v>
      </c>
      <c r="C22" s="2" t="s">
        <v>177</v>
      </c>
      <c r="D22" s="30">
        <v>25.2</v>
      </c>
      <c r="E22" s="30">
        <v>17.16</v>
      </c>
      <c r="F22" s="31">
        <v>-9.96</v>
      </c>
      <c r="G22" s="32">
        <f>F22</f>
        <v>-9.96</v>
      </c>
      <c r="H22" s="33">
        <f>D22+E22</f>
        <v>42.36</v>
      </c>
    </row>
    <row r="23" spans="1:8" ht="12.75">
      <c r="A23" s="2">
        <v>8</v>
      </c>
      <c r="B23" s="2" t="s">
        <v>202</v>
      </c>
      <c r="C23" s="2" t="s">
        <v>203</v>
      </c>
      <c r="D23" s="30">
        <v>15.96</v>
      </c>
      <c r="E23" s="30">
        <v>6.96</v>
      </c>
      <c r="F23" s="31">
        <v>-84.04</v>
      </c>
      <c r="G23" s="32">
        <f aca="true" t="shared" si="0" ref="G23:G28">D23+E23+F23</f>
        <v>-61.120000000000005</v>
      </c>
      <c r="H23" s="33">
        <v>0</v>
      </c>
    </row>
    <row r="24" spans="1:8" ht="12.75">
      <c r="A24" s="2">
        <v>9</v>
      </c>
      <c r="B24" s="2" t="s">
        <v>128</v>
      </c>
      <c r="C24" s="2" t="s">
        <v>129</v>
      </c>
      <c r="D24" s="30">
        <v>2.64</v>
      </c>
      <c r="E24" s="30">
        <v>9.12</v>
      </c>
      <c r="F24" s="31">
        <v>-118.8</v>
      </c>
      <c r="G24" s="32">
        <f t="shared" si="0"/>
        <v>-107.03999999999999</v>
      </c>
      <c r="H24" s="33">
        <v>0</v>
      </c>
    </row>
    <row r="25" spans="1:8" ht="12.75">
      <c r="A25" s="2">
        <v>10</v>
      </c>
      <c r="B25" s="2" t="s">
        <v>73</v>
      </c>
      <c r="C25" s="2" t="s">
        <v>74</v>
      </c>
      <c r="D25" s="30">
        <v>-13.44</v>
      </c>
      <c r="E25" s="30">
        <v>-28.32</v>
      </c>
      <c r="F25" s="31">
        <v>-33</v>
      </c>
      <c r="G25" s="32">
        <f t="shared" si="0"/>
        <v>-74.75999999999999</v>
      </c>
      <c r="H25" s="33">
        <v>0</v>
      </c>
    </row>
    <row r="26" spans="1:8" ht="12.75">
      <c r="A26" s="2">
        <v>11</v>
      </c>
      <c r="B26" s="2" t="s">
        <v>111</v>
      </c>
      <c r="C26" s="2" t="s">
        <v>112</v>
      </c>
      <c r="D26" s="30">
        <v>-14.64</v>
      </c>
      <c r="E26" s="30">
        <v>-7.68</v>
      </c>
      <c r="F26" s="31">
        <v>-21.96</v>
      </c>
      <c r="G26" s="32">
        <f t="shared" si="0"/>
        <v>-44.28</v>
      </c>
      <c r="H26" s="33">
        <v>0</v>
      </c>
    </row>
    <row r="27" spans="1:8" ht="12.75">
      <c r="A27" s="2">
        <v>12</v>
      </c>
      <c r="B27" s="2" t="s">
        <v>160</v>
      </c>
      <c r="C27" s="2" t="s">
        <v>161</v>
      </c>
      <c r="D27" s="30">
        <v>-124.8</v>
      </c>
      <c r="E27" s="30">
        <v>11.64</v>
      </c>
      <c r="F27" s="31">
        <v>94.08</v>
      </c>
      <c r="G27" s="32">
        <f t="shared" si="0"/>
        <v>-19.08</v>
      </c>
      <c r="H27" s="33">
        <v>0</v>
      </c>
    </row>
    <row r="28" spans="1:8" ht="12.75">
      <c r="A28" s="2">
        <v>13</v>
      </c>
      <c r="B28" s="2" t="s">
        <v>81</v>
      </c>
      <c r="C28" s="2" t="s">
        <v>82</v>
      </c>
      <c r="D28" s="30">
        <v>-7.2</v>
      </c>
      <c r="E28" s="30">
        <v>0</v>
      </c>
      <c r="F28" s="31">
        <v>-0.84</v>
      </c>
      <c r="G28" s="32">
        <f t="shared" si="0"/>
        <v>-8.040000000000001</v>
      </c>
      <c r="H28" s="33">
        <v>0</v>
      </c>
    </row>
    <row r="29" spans="1:8" ht="12.75">
      <c r="A29" s="2">
        <v>14</v>
      </c>
      <c r="B29" s="2" t="s">
        <v>61</v>
      </c>
      <c r="C29" s="2" t="s">
        <v>62</v>
      </c>
      <c r="D29" s="30">
        <v>-5.64</v>
      </c>
      <c r="E29" s="30">
        <v>15.24</v>
      </c>
      <c r="F29" s="31">
        <v>-2.52</v>
      </c>
      <c r="G29" s="32">
        <f>D29+F29</f>
        <v>-8.16</v>
      </c>
      <c r="H29" s="33">
        <f>E29</f>
        <v>15.24</v>
      </c>
    </row>
    <row r="30" spans="1:8" ht="12.75">
      <c r="A30" s="2">
        <v>15</v>
      </c>
      <c r="B30" s="2" t="s">
        <v>170</v>
      </c>
      <c r="C30" s="2" t="s">
        <v>171</v>
      </c>
      <c r="D30" s="30">
        <v>-32.88</v>
      </c>
      <c r="E30" s="30">
        <v>33.12</v>
      </c>
      <c r="F30" s="31">
        <v>22.92</v>
      </c>
      <c r="G30" s="32">
        <f>D30</f>
        <v>-32.88</v>
      </c>
      <c r="H30" s="33">
        <f>E30+F30</f>
        <v>56.04</v>
      </c>
    </row>
    <row r="31" spans="1:8" ht="12.75">
      <c r="A31" s="2">
        <v>16</v>
      </c>
      <c r="B31" s="2" t="s">
        <v>188</v>
      </c>
      <c r="C31" s="2" t="s">
        <v>189</v>
      </c>
      <c r="D31" s="30">
        <v>-47.88</v>
      </c>
      <c r="E31" s="30">
        <v>0</v>
      </c>
      <c r="F31" s="31">
        <v>-8.28</v>
      </c>
      <c r="G31" s="32">
        <f>D31+E31+F31</f>
        <v>-56.160000000000004</v>
      </c>
      <c r="H31" s="33">
        <v>0</v>
      </c>
    </row>
    <row r="32" spans="1:8" ht="12.75">
      <c r="A32" s="2">
        <v>17</v>
      </c>
      <c r="B32" s="2" t="s">
        <v>144</v>
      </c>
      <c r="C32" s="2" t="s">
        <v>145</v>
      </c>
      <c r="D32" s="30">
        <v>10.08</v>
      </c>
      <c r="E32" s="30">
        <v>-9.72</v>
      </c>
      <c r="F32" s="31">
        <v>-14.16</v>
      </c>
      <c r="G32" s="32">
        <f>D32+E32+F32</f>
        <v>-13.8</v>
      </c>
      <c r="H32" s="33">
        <v>0</v>
      </c>
    </row>
    <row r="33" spans="1:8" ht="12.75">
      <c r="A33" s="2">
        <v>18</v>
      </c>
      <c r="B33" s="2" t="s">
        <v>132</v>
      </c>
      <c r="C33" s="2" t="s">
        <v>133</v>
      </c>
      <c r="D33" s="30">
        <v>157.44</v>
      </c>
      <c r="E33" s="30">
        <v>-23.28</v>
      </c>
      <c r="F33" s="31">
        <v>-10.44</v>
      </c>
      <c r="G33" s="32">
        <f>E33+F33</f>
        <v>-33.72</v>
      </c>
      <c r="H33" s="33">
        <f>D33</f>
        <v>157.44</v>
      </c>
    </row>
    <row r="34" spans="1:8" ht="12.75">
      <c r="A34" s="2">
        <v>19</v>
      </c>
      <c r="B34" s="2" t="s">
        <v>152</v>
      </c>
      <c r="C34" s="2" t="s">
        <v>153</v>
      </c>
      <c r="D34" s="30">
        <v>0</v>
      </c>
      <c r="E34" s="30">
        <v>-109.56</v>
      </c>
      <c r="F34" s="31">
        <v>-18.48</v>
      </c>
      <c r="G34" s="32">
        <f>D34+E34+F34</f>
        <v>-128.04</v>
      </c>
      <c r="H34" s="33">
        <v>0</v>
      </c>
    </row>
    <row r="35" spans="1:8" ht="12.75">
      <c r="A35" s="2">
        <v>20</v>
      </c>
      <c r="B35" s="2" t="s">
        <v>168</v>
      </c>
      <c r="C35" s="2" t="s">
        <v>169</v>
      </c>
      <c r="D35" s="30">
        <v>-2.4</v>
      </c>
      <c r="E35" s="30">
        <v>9</v>
      </c>
      <c r="F35" s="31">
        <v>13.08</v>
      </c>
      <c r="G35" s="32">
        <f>D35</f>
        <v>-2.4</v>
      </c>
      <c r="H35" s="33">
        <f>E35+F35</f>
        <v>22.08</v>
      </c>
    </row>
    <row r="36" spans="1:8" ht="12.75">
      <c r="A36" s="2">
        <v>21</v>
      </c>
      <c r="B36" s="2" t="s">
        <v>130</v>
      </c>
      <c r="C36" s="2" t="s">
        <v>131</v>
      </c>
      <c r="D36" s="30">
        <v>17.76</v>
      </c>
      <c r="E36" s="30">
        <v>13.32</v>
      </c>
      <c r="F36" s="31">
        <v>-5.76</v>
      </c>
      <c r="G36" s="32">
        <f>F36</f>
        <v>-5.76</v>
      </c>
      <c r="H36" s="33">
        <f>D36+E36</f>
        <v>31.080000000000002</v>
      </c>
    </row>
    <row r="37" spans="1:8" ht="12.75">
      <c r="A37" s="2">
        <v>22</v>
      </c>
      <c r="B37" s="2" t="s">
        <v>57</v>
      </c>
      <c r="C37" s="2" t="s">
        <v>58</v>
      </c>
      <c r="D37" s="30">
        <v>-105.24</v>
      </c>
      <c r="E37" s="30">
        <v>8.64</v>
      </c>
      <c r="F37" s="31">
        <v>-223.2</v>
      </c>
      <c r="G37" s="32">
        <f>D37+E37+F37</f>
        <v>-319.79999999999995</v>
      </c>
      <c r="H37" s="33">
        <v>0</v>
      </c>
    </row>
    <row r="38" spans="1:8" ht="12.75">
      <c r="A38" s="2">
        <v>23</v>
      </c>
      <c r="B38" s="2" t="s">
        <v>35</v>
      </c>
      <c r="C38" s="2" t="s">
        <v>36</v>
      </c>
      <c r="D38" s="30">
        <v>-124.08</v>
      </c>
      <c r="E38" s="30">
        <v>5.88</v>
      </c>
      <c r="F38" s="31">
        <v>-242.52</v>
      </c>
      <c r="G38" s="32">
        <f>D38+E38+F38</f>
        <v>-360.72</v>
      </c>
      <c r="H38" s="33">
        <v>0</v>
      </c>
    </row>
    <row r="39" spans="1:8" ht="12.75">
      <c r="A39" s="2">
        <v>24</v>
      </c>
      <c r="B39" s="2" t="s">
        <v>93</v>
      </c>
      <c r="C39" s="2" t="s">
        <v>94</v>
      </c>
      <c r="D39" s="30">
        <v>-6.24</v>
      </c>
      <c r="E39" s="30">
        <v>4.44</v>
      </c>
      <c r="F39" s="31">
        <v>-28.8</v>
      </c>
      <c r="G39" s="32">
        <f>D39+E39+F39</f>
        <v>-30.6</v>
      </c>
      <c r="H39" s="33">
        <v>0</v>
      </c>
    </row>
    <row r="40" spans="1:8" ht="12.75">
      <c r="A40" s="2">
        <v>25</v>
      </c>
      <c r="B40" s="2" t="s">
        <v>97</v>
      </c>
      <c r="C40" s="2" t="s">
        <v>98</v>
      </c>
      <c r="D40" s="30">
        <v>31.32</v>
      </c>
      <c r="E40" s="30">
        <v>36</v>
      </c>
      <c r="F40" s="31">
        <v>-16.68</v>
      </c>
      <c r="G40" s="32">
        <f>F40</f>
        <v>-16.68</v>
      </c>
      <c r="H40" s="33">
        <f>D40+E40</f>
        <v>67.32</v>
      </c>
    </row>
    <row r="41" spans="1:8" ht="12.75">
      <c r="A41" s="2">
        <v>26</v>
      </c>
      <c r="B41" s="2" t="s">
        <v>37</v>
      </c>
      <c r="C41" s="2" t="s">
        <v>38</v>
      </c>
      <c r="D41" s="30">
        <v>35</v>
      </c>
      <c r="E41" s="30">
        <v>-21.96</v>
      </c>
      <c r="F41" s="31">
        <v>-51.92</v>
      </c>
      <c r="G41" s="32">
        <f>D41+E41+F41</f>
        <v>-38.88</v>
      </c>
      <c r="H41" s="33">
        <v>0</v>
      </c>
    </row>
    <row r="42" spans="1:8" ht="12.75">
      <c r="A42" s="2">
        <v>27</v>
      </c>
      <c r="B42" s="2" t="s">
        <v>162</v>
      </c>
      <c r="C42" s="2" t="s">
        <v>163</v>
      </c>
      <c r="D42" s="30">
        <v>-0.72</v>
      </c>
      <c r="E42" s="30">
        <v>-19.76</v>
      </c>
      <c r="F42" s="31">
        <v>45.2</v>
      </c>
      <c r="G42" s="32">
        <f>D42+E42</f>
        <v>-20.48</v>
      </c>
      <c r="H42" s="33">
        <f>F42</f>
        <v>45.2</v>
      </c>
    </row>
    <row r="43" spans="1:8" ht="12.75">
      <c r="A43" s="2">
        <v>28</v>
      </c>
      <c r="B43" s="2" t="s">
        <v>23</v>
      </c>
      <c r="C43" s="2" t="s">
        <v>24</v>
      </c>
      <c r="D43" s="30">
        <v>-25.2</v>
      </c>
      <c r="E43" s="30">
        <v>-4.32</v>
      </c>
      <c r="F43" s="31">
        <v>-4.32</v>
      </c>
      <c r="G43" s="32">
        <f>D43+E43+F43</f>
        <v>-33.84</v>
      </c>
      <c r="H43" s="33">
        <v>0</v>
      </c>
    </row>
    <row r="44" spans="1:8" ht="12.75">
      <c r="A44" s="2">
        <v>29</v>
      </c>
      <c r="B44" s="2" t="s">
        <v>45</v>
      </c>
      <c r="C44" s="2" t="s">
        <v>46</v>
      </c>
      <c r="D44" s="30">
        <v>-37.56</v>
      </c>
      <c r="E44" s="30">
        <v>-15</v>
      </c>
      <c r="F44" s="31">
        <v>-32.52</v>
      </c>
      <c r="G44" s="32">
        <f>D44+E44+F44</f>
        <v>-85.08000000000001</v>
      </c>
      <c r="H44" s="33">
        <v>0</v>
      </c>
    </row>
    <row r="45" spans="1:8" ht="12.75">
      <c r="A45" s="2">
        <v>30</v>
      </c>
      <c r="B45" s="2" t="s">
        <v>29</v>
      </c>
      <c r="C45" s="2" t="s">
        <v>30</v>
      </c>
      <c r="D45" s="30">
        <v>-21.72</v>
      </c>
      <c r="E45" s="30">
        <v>3.12</v>
      </c>
      <c r="F45" s="31">
        <v>-31.92</v>
      </c>
      <c r="G45" s="32">
        <f>D45+E45+F45</f>
        <v>-50.519999999999996</v>
      </c>
      <c r="H45" s="33">
        <v>0</v>
      </c>
    </row>
    <row r="46" spans="1:8" ht="12.75">
      <c r="A46" s="2">
        <v>31</v>
      </c>
      <c r="B46" s="2" t="s">
        <v>99</v>
      </c>
      <c r="C46" s="2" t="s">
        <v>100</v>
      </c>
      <c r="D46" s="30">
        <v>-53</v>
      </c>
      <c r="E46" s="30">
        <v>-44</v>
      </c>
      <c r="F46" s="31">
        <v>91.36</v>
      </c>
      <c r="G46" s="32">
        <f>D46+E46+F46</f>
        <v>-5.640000000000001</v>
      </c>
      <c r="H46" s="33">
        <v>0</v>
      </c>
    </row>
    <row r="47" spans="1:8" ht="12.75">
      <c r="A47" s="2">
        <v>32</v>
      </c>
      <c r="B47" s="2" t="s">
        <v>55</v>
      </c>
      <c r="C47" s="2" t="s">
        <v>56</v>
      </c>
      <c r="D47" s="30">
        <v>-165.72</v>
      </c>
      <c r="E47" s="30">
        <v>-34.92</v>
      </c>
      <c r="F47" s="31">
        <v>259.08</v>
      </c>
      <c r="G47" s="32">
        <f>D47+E47</f>
        <v>-200.64</v>
      </c>
      <c r="H47" s="33">
        <f>F47</f>
        <v>259.08</v>
      </c>
    </row>
    <row r="48" spans="1:8" ht="12.75">
      <c r="A48" s="2">
        <v>33</v>
      </c>
      <c r="B48" s="2" t="s">
        <v>192</v>
      </c>
      <c r="C48" s="2" t="s">
        <v>193</v>
      </c>
      <c r="D48" s="30">
        <v>3.48</v>
      </c>
      <c r="E48" s="30">
        <v>-1569.2</v>
      </c>
      <c r="F48" s="31">
        <v>0</v>
      </c>
      <c r="G48" s="32">
        <f aca="true" t="shared" si="1" ref="G48:G53">D48+E48+F48</f>
        <v>-1565.72</v>
      </c>
      <c r="H48" s="33">
        <v>0</v>
      </c>
    </row>
    <row r="49" spans="1:8" ht="12.75">
      <c r="A49" s="2">
        <v>34</v>
      </c>
      <c r="B49" s="2" t="s">
        <v>79</v>
      </c>
      <c r="C49" s="2" t="s">
        <v>80</v>
      </c>
      <c r="D49" s="30">
        <v>-134.4</v>
      </c>
      <c r="E49" s="30">
        <v>-50.64</v>
      </c>
      <c r="F49" s="31">
        <v>158.88</v>
      </c>
      <c r="G49" s="32">
        <f t="shared" si="1"/>
        <v>-26.160000000000025</v>
      </c>
      <c r="H49" s="33">
        <v>0</v>
      </c>
    </row>
    <row r="50" spans="1:8" ht="12.75">
      <c r="A50" s="2">
        <v>35</v>
      </c>
      <c r="B50" s="2" t="s">
        <v>186</v>
      </c>
      <c r="C50" s="2" t="s">
        <v>187</v>
      </c>
      <c r="D50" s="30">
        <v>-193.56</v>
      </c>
      <c r="E50" s="30">
        <v>12.24</v>
      </c>
      <c r="F50" s="31">
        <v>180.12</v>
      </c>
      <c r="G50" s="32">
        <f t="shared" si="1"/>
        <v>-1.1999999999999886</v>
      </c>
      <c r="H50" s="33">
        <v>0</v>
      </c>
    </row>
    <row r="51" spans="1:8" ht="12.75">
      <c r="A51" s="2">
        <v>36</v>
      </c>
      <c r="B51" s="2" t="s">
        <v>174</v>
      </c>
      <c r="C51" s="2" t="s">
        <v>175</v>
      </c>
      <c r="D51" s="30">
        <v>-146.04</v>
      </c>
      <c r="E51" s="30">
        <v>158.4</v>
      </c>
      <c r="F51" s="31">
        <v>-144</v>
      </c>
      <c r="G51" s="32">
        <f t="shared" si="1"/>
        <v>-131.64</v>
      </c>
      <c r="H51" s="33">
        <v>0</v>
      </c>
    </row>
    <row r="52" spans="1:8" ht="12.75">
      <c r="A52" s="2">
        <v>37</v>
      </c>
      <c r="B52" s="2" t="s">
        <v>119</v>
      </c>
      <c r="C52" s="4" t="s">
        <v>212</v>
      </c>
      <c r="D52" s="30">
        <v>-30.72</v>
      </c>
      <c r="E52" s="30">
        <v>-12</v>
      </c>
      <c r="F52" s="31">
        <v>-11.04</v>
      </c>
      <c r="G52" s="32">
        <f t="shared" si="1"/>
        <v>-53.76</v>
      </c>
      <c r="H52" s="33">
        <v>0</v>
      </c>
    </row>
    <row r="53" spans="1:8" ht="12.75">
      <c r="A53" s="2">
        <v>38</v>
      </c>
      <c r="B53" s="2" t="s">
        <v>194</v>
      </c>
      <c r="C53" s="2" t="s">
        <v>195</v>
      </c>
      <c r="D53" s="30">
        <v>-222.84</v>
      </c>
      <c r="E53" s="30">
        <v>-46.92</v>
      </c>
      <c r="F53" s="31">
        <v>0</v>
      </c>
      <c r="G53" s="32">
        <f t="shared" si="1"/>
        <v>-269.76</v>
      </c>
      <c r="H53" s="33">
        <v>0</v>
      </c>
    </row>
    <row r="54" spans="1:8" ht="12.75">
      <c r="A54" s="2">
        <v>39</v>
      </c>
      <c r="B54" s="2" t="s">
        <v>77</v>
      </c>
      <c r="C54" s="2" t="s">
        <v>78</v>
      </c>
      <c r="D54" s="30">
        <v>-8.64</v>
      </c>
      <c r="E54" s="30">
        <v>82.88</v>
      </c>
      <c r="F54" s="31">
        <v>-49.16</v>
      </c>
      <c r="G54" s="32">
        <f>D54+F54</f>
        <v>-57.8</v>
      </c>
      <c r="H54" s="33">
        <f>E54</f>
        <v>82.88</v>
      </c>
    </row>
    <row r="55" spans="1:8" ht="12.75">
      <c r="A55" s="2">
        <v>40</v>
      </c>
      <c r="B55" s="2" t="s">
        <v>136</v>
      </c>
      <c r="C55" s="2" t="s">
        <v>137</v>
      </c>
      <c r="D55" s="30">
        <v>-114.48</v>
      </c>
      <c r="E55" s="30">
        <v>9.12</v>
      </c>
      <c r="F55" s="31">
        <v>-67.08</v>
      </c>
      <c r="G55" s="32">
        <f>D55+E55+F55</f>
        <v>-172.44</v>
      </c>
      <c r="H55" s="33">
        <v>0</v>
      </c>
    </row>
    <row r="56" spans="1:8" ht="12.75">
      <c r="A56" s="2">
        <v>41</v>
      </c>
      <c r="B56" s="2" t="s">
        <v>21</v>
      </c>
      <c r="C56" s="2" t="s">
        <v>22</v>
      </c>
      <c r="D56" s="30">
        <v>183.6</v>
      </c>
      <c r="E56" s="30">
        <v>39.6</v>
      </c>
      <c r="F56" s="31">
        <v>-31.2</v>
      </c>
      <c r="G56" s="32">
        <f>F56</f>
        <v>-31.2</v>
      </c>
      <c r="H56" s="33">
        <f>D56+E56</f>
        <v>223.2</v>
      </c>
    </row>
    <row r="57" spans="1:8" ht="12.75">
      <c r="A57" s="2">
        <v>42</v>
      </c>
      <c r="B57" s="2" t="s">
        <v>156</v>
      </c>
      <c r="C57" s="2" t="s">
        <v>157</v>
      </c>
      <c r="D57" s="30">
        <v>-14.4</v>
      </c>
      <c r="E57" s="30">
        <v>-14.4</v>
      </c>
      <c r="F57" s="31">
        <v>-5.4</v>
      </c>
      <c r="G57" s="32">
        <f>D57+E57+F57</f>
        <v>-34.2</v>
      </c>
      <c r="H57" s="33">
        <v>0</v>
      </c>
    </row>
    <row r="58" spans="1:8" ht="12.75">
      <c r="A58" s="2">
        <v>43</v>
      </c>
      <c r="B58" s="2" t="s">
        <v>69</v>
      </c>
      <c r="C58" s="2" t="s">
        <v>70</v>
      </c>
      <c r="D58" s="30">
        <v>-3</v>
      </c>
      <c r="E58" s="30">
        <v>3.96</v>
      </c>
      <c r="F58" s="31">
        <v>0</v>
      </c>
      <c r="G58" s="32">
        <f>D58</f>
        <v>-3</v>
      </c>
      <c r="H58" s="33">
        <f>E58</f>
        <v>3.96</v>
      </c>
    </row>
    <row r="59" spans="1:8" ht="12.75">
      <c r="A59" s="2">
        <v>44</v>
      </c>
      <c r="B59" s="2" t="s">
        <v>63</v>
      </c>
      <c r="C59" s="2" t="s">
        <v>64</v>
      </c>
      <c r="D59" s="30">
        <v>-7.68</v>
      </c>
      <c r="E59" s="30">
        <v>-42.8</v>
      </c>
      <c r="F59" s="31">
        <v>8.48</v>
      </c>
      <c r="G59" s="32">
        <f>D59+E59+F59</f>
        <v>-42</v>
      </c>
      <c r="H59" s="33">
        <v>0</v>
      </c>
    </row>
    <row r="60" spans="1:8" ht="12.75">
      <c r="A60" s="2">
        <v>45</v>
      </c>
      <c r="B60" s="2" t="s">
        <v>17</v>
      </c>
      <c r="C60" s="2" t="s">
        <v>18</v>
      </c>
      <c r="D60" s="30">
        <v>-3</v>
      </c>
      <c r="E60" s="30">
        <v>10.92</v>
      </c>
      <c r="F60" s="31">
        <v>-8.04</v>
      </c>
      <c r="G60" s="32">
        <f>D60+E60+F60</f>
        <v>-0.11999999999999922</v>
      </c>
      <c r="H60" s="33">
        <v>0</v>
      </c>
    </row>
    <row r="61" spans="1:8" ht="12.75">
      <c r="A61" s="2">
        <v>46</v>
      </c>
      <c r="B61" s="2" t="s">
        <v>204</v>
      </c>
      <c r="C61" s="2" t="s">
        <v>205</v>
      </c>
      <c r="D61" s="30">
        <v>6.6</v>
      </c>
      <c r="E61" s="30">
        <v>10.32</v>
      </c>
      <c r="F61" s="31">
        <v>-24.84</v>
      </c>
      <c r="G61" s="32">
        <f>D61+E61+F61</f>
        <v>-7.919999999999998</v>
      </c>
      <c r="H61" s="33">
        <v>0</v>
      </c>
    </row>
    <row r="62" spans="1:8" ht="12.75">
      <c r="A62" s="2">
        <v>47</v>
      </c>
      <c r="B62" s="2" t="s">
        <v>120</v>
      </c>
      <c r="C62" s="2" t="s">
        <v>121</v>
      </c>
      <c r="D62" s="30">
        <v>-13.56</v>
      </c>
      <c r="E62" s="30">
        <v>21.72</v>
      </c>
      <c r="F62" s="31">
        <v>-22.92</v>
      </c>
      <c r="G62" s="32">
        <f>D62+E62+F62</f>
        <v>-14.760000000000003</v>
      </c>
      <c r="H62" s="33">
        <v>0</v>
      </c>
    </row>
    <row r="63" spans="1:8" ht="12.75">
      <c r="A63" s="2">
        <v>48</v>
      </c>
      <c r="B63" s="2" t="s">
        <v>190</v>
      </c>
      <c r="C63" s="2" t="s">
        <v>191</v>
      </c>
      <c r="D63" s="30">
        <v>44.64</v>
      </c>
      <c r="E63" s="30">
        <v>26.64</v>
      </c>
      <c r="F63" s="31">
        <v>-13.44</v>
      </c>
      <c r="G63" s="32">
        <f>F63</f>
        <v>-13.44</v>
      </c>
      <c r="H63" s="33">
        <f>D63+E63</f>
        <v>71.28</v>
      </c>
    </row>
    <row r="64" spans="1:8" ht="12.75">
      <c r="A64" s="2">
        <v>49</v>
      </c>
      <c r="B64" s="2" t="s">
        <v>43</v>
      </c>
      <c r="C64" s="2" t="s">
        <v>44</v>
      </c>
      <c r="D64" s="30">
        <v>-12.48</v>
      </c>
      <c r="E64" s="30">
        <v>-15.96</v>
      </c>
      <c r="F64" s="31">
        <v>-4.44</v>
      </c>
      <c r="G64" s="32">
        <f>D64+E64+F64</f>
        <v>-32.88</v>
      </c>
      <c r="H64" s="33">
        <v>0</v>
      </c>
    </row>
    <row r="65" spans="1:8" ht="12.75">
      <c r="A65" s="2">
        <v>50</v>
      </c>
      <c r="B65" s="2" t="s">
        <v>180</v>
      </c>
      <c r="C65" s="2" t="s">
        <v>181</v>
      </c>
      <c r="D65" s="30">
        <v>9.72</v>
      </c>
      <c r="E65" s="30">
        <v>14.4</v>
      </c>
      <c r="F65" s="31">
        <v>0</v>
      </c>
      <c r="G65" s="32">
        <v>0</v>
      </c>
      <c r="H65" s="33">
        <f>D65+E65+F65</f>
        <v>24.12</v>
      </c>
    </row>
    <row r="66" spans="1:8" ht="12.75">
      <c r="A66" s="2">
        <v>51</v>
      </c>
      <c r="B66" s="2" t="s">
        <v>124</v>
      </c>
      <c r="C66" s="2" t="s">
        <v>125</v>
      </c>
      <c r="D66" s="30">
        <v>-41.28</v>
      </c>
      <c r="E66" s="30">
        <v>-106.68</v>
      </c>
      <c r="F66" s="31">
        <v>232.56</v>
      </c>
      <c r="G66" s="32">
        <f>D66+E66</f>
        <v>-147.96</v>
      </c>
      <c r="H66" s="33">
        <f>F66</f>
        <v>232.56</v>
      </c>
    </row>
    <row r="67" spans="1:8" ht="12.75">
      <c r="A67" s="2">
        <v>52</v>
      </c>
      <c r="B67" s="2" t="s">
        <v>27</v>
      </c>
      <c r="C67" s="2" t="s">
        <v>28</v>
      </c>
      <c r="D67" s="30">
        <v>17.28</v>
      </c>
      <c r="E67" s="30">
        <v>-128.04</v>
      </c>
      <c r="F67" s="31">
        <v>153.24</v>
      </c>
      <c r="G67" s="32">
        <f>E67</f>
        <v>-128.04</v>
      </c>
      <c r="H67" s="33">
        <f>D67+F67</f>
        <v>170.52</v>
      </c>
    </row>
    <row r="68" spans="1:8" ht="12.75">
      <c r="A68" s="2">
        <v>53</v>
      </c>
      <c r="B68" s="2" t="s">
        <v>198</v>
      </c>
      <c r="C68" s="2" t="s">
        <v>199</v>
      </c>
      <c r="D68" s="30">
        <v>31.56</v>
      </c>
      <c r="E68" s="30">
        <v>15.84</v>
      </c>
      <c r="F68" s="31">
        <v>-15.84</v>
      </c>
      <c r="G68" s="32">
        <f>F68</f>
        <v>-15.84</v>
      </c>
      <c r="H68" s="33">
        <f>D68+E68</f>
        <v>47.4</v>
      </c>
    </row>
    <row r="69" spans="1:8" ht="12.75">
      <c r="A69" s="2">
        <v>54</v>
      </c>
      <c r="B69" s="2" t="s">
        <v>148</v>
      </c>
      <c r="C69" s="2" t="s">
        <v>149</v>
      </c>
      <c r="D69" s="30">
        <v>-18</v>
      </c>
      <c r="E69" s="30">
        <v>-2.04</v>
      </c>
      <c r="F69" s="31">
        <v>-14.04</v>
      </c>
      <c r="G69" s="32">
        <f>D69+E69+F69</f>
        <v>-34.08</v>
      </c>
      <c r="H69" s="33">
        <v>0</v>
      </c>
    </row>
    <row r="70" spans="1:8" ht="12.75">
      <c r="A70" s="2">
        <v>55</v>
      </c>
      <c r="B70" s="2" t="s">
        <v>117</v>
      </c>
      <c r="C70" s="2" t="s">
        <v>118</v>
      </c>
      <c r="D70" s="30">
        <v>-8.64</v>
      </c>
      <c r="E70" s="30">
        <v>-8.4</v>
      </c>
      <c r="F70" s="31">
        <v>0</v>
      </c>
      <c r="G70" s="32">
        <f>D70+E70+F70</f>
        <v>-17.04</v>
      </c>
      <c r="H70" s="33">
        <v>0</v>
      </c>
    </row>
    <row r="71" spans="1:8" ht="12.75">
      <c r="A71" s="2">
        <v>56</v>
      </c>
      <c r="B71" s="2" t="s">
        <v>105</v>
      </c>
      <c r="C71" s="2" t="s">
        <v>106</v>
      </c>
      <c r="D71" s="30">
        <v>-8.4</v>
      </c>
      <c r="E71" s="30">
        <v>36</v>
      </c>
      <c r="F71" s="31">
        <v>-100.8</v>
      </c>
      <c r="G71" s="32">
        <f>D71+E71+F71</f>
        <v>-73.19999999999999</v>
      </c>
      <c r="H71" s="33">
        <v>0</v>
      </c>
    </row>
    <row r="72" spans="1:8" ht="12.75">
      <c r="A72" s="2">
        <v>57</v>
      </c>
      <c r="B72" s="2" t="s">
        <v>39</v>
      </c>
      <c r="C72" s="2" t="s">
        <v>40</v>
      </c>
      <c r="D72" s="30">
        <v>0</v>
      </c>
      <c r="E72" s="30">
        <v>6.48</v>
      </c>
      <c r="F72" s="31">
        <v>-19.32</v>
      </c>
      <c r="G72" s="32">
        <f>D72+E72+F72</f>
        <v>-12.84</v>
      </c>
      <c r="H72" s="33">
        <v>0</v>
      </c>
    </row>
    <row r="73" spans="1:8" ht="12.75">
      <c r="A73" s="2">
        <v>58</v>
      </c>
      <c r="B73" s="2" t="s">
        <v>8</v>
      </c>
      <c r="C73" s="2" t="s">
        <v>9</v>
      </c>
      <c r="D73" s="30">
        <v>-33.6</v>
      </c>
      <c r="E73" s="30">
        <v>9.24</v>
      </c>
      <c r="F73" s="31">
        <v>-18.36</v>
      </c>
      <c r="G73" s="32">
        <f>D73+E73+F73</f>
        <v>-42.72</v>
      </c>
      <c r="H73" s="33">
        <v>0</v>
      </c>
    </row>
    <row r="74" spans="1:8" ht="12.75">
      <c r="A74" s="2">
        <v>59</v>
      </c>
      <c r="B74" s="2" t="s">
        <v>172</v>
      </c>
      <c r="C74" s="2" t="s">
        <v>173</v>
      </c>
      <c r="D74" s="30">
        <v>-9</v>
      </c>
      <c r="E74" s="30">
        <v>21.6</v>
      </c>
      <c r="F74" s="31">
        <v>3.6</v>
      </c>
      <c r="G74" s="32">
        <f>D74</f>
        <v>-9</v>
      </c>
      <c r="H74" s="33">
        <f>E74+F74</f>
        <v>25.200000000000003</v>
      </c>
    </row>
    <row r="75" spans="1:8" ht="12.75">
      <c r="A75" s="2">
        <v>60</v>
      </c>
      <c r="B75" s="2" t="s">
        <v>33</v>
      </c>
      <c r="C75" s="2" t="s">
        <v>34</v>
      </c>
      <c r="D75" s="30">
        <v>58.92</v>
      </c>
      <c r="E75" s="30">
        <v>-17.52</v>
      </c>
      <c r="F75" s="31">
        <v>35.16</v>
      </c>
      <c r="G75" s="32">
        <f>E75</f>
        <v>-17.52</v>
      </c>
      <c r="H75" s="33">
        <f>F75+D75</f>
        <v>94.08</v>
      </c>
    </row>
    <row r="76" spans="1:8" ht="12.75">
      <c r="A76" s="2">
        <v>61</v>
      </c>
      <c r="B76" s="2" t="s">
        <v>107</v>
      </c>
      <c r="C76" s="2" t="s">
        <v>108</v>
      </c>
      <c r="D76" s="30">
        <v>-88.56</v>
      </c>
      <c r="E76" s="30">
        <v>22.92</v>
      </c>
      <c r="F76" s="31">
        <v>78</v>
      </c>
      <c r="G76" s="32">
        <f>D76</f>
        <v>-88.56</v>
      </c>
      <c r="H76" s="33">
        <f>E76+F76</f>
        <v>100.92</v>
      </c>
    </row>
    <row r="77" spans="1:8" ht="12.75">
      <c r="A77" s="2">
        <v>62</v>
      </c>
      <c r="B77" s="2" t="s">
        <v>138</v>
      </c>
      <c r="C77" s="2" t="s">
        <v>139</v>
      </c>
      <c r="D77" s="30">
        <v>-5.4</v>
      </c>
      <c r="E77" s="30">
        <v>-46.88</v>
      </c>
      <c r="F77" s="31">
        <v>-0.36</v>
      </c>
      <c r="G77" s="32">
        <f>D77+E77+F77</f>
        <v>-52.64</v>
      </c>
      <c r="H77" s="33">
        <v>0</v>
      </c>
    </row>
    <row r="78" spans="1:8" ht="12.75">
      <c r="A78" s="2">
        <v>63</v>
      </c>
      <c r="B78" s="2" t="s">
        <v>89</v>
      </c>
      <c r="C78" s="2" t="s">
        <v>90</v>
      </c>
      <c r="D78" s="30">
        <v>-110.04</v>
      </c>
      <c r="E78" s="30">
        <v>-1.56</v>
      </c>
      <c r="F78" s="31">
        <v>105.6</v>
      </c>
      <c r="G78" s="32">
        <f>D78+E78+F78</f>
        <v>-6.000000000000014</v>
      </c>
      <c r="H78" s="33">
        <v>0</v>
      </c>
    </row>
    <row r="79" spans="1:8" ht="12.75">
      <c r="A79" s="2">
        <v>64</v>
      </c>
      <c r="B79" s="2" t="s">
        <v>166</v>
      </c>
      <c r="C79" s="2" t="s">
        <v>167</v>
      </c>
      <c r="D79" s="30">
        <v>-4.92</v>
      </c>
      <c r="E79" s="30">
        <v>33.48</v>
      </c>
      <c r="F79" s="31">
        <v>0</v>
      </c>
      <c r="G79" s="32">
        <f>D79</f>
        <v>-4.92</v>
      </c>
      <c r="H79" s="33">
        <f>E79+F79</f>
        <v>33.48</v>
      </c>
    </row>
    <row r="80" spans="1:8" ht="12.75">
      <c r="A80" s="2">
        <v>65</v>
      </c>
      <c r="B80" s="2" t="s">
        <v>196</v>
      </c>
      <c r="C80" s="2" t="s">
        <v>197</v>
      </c>
      <c r="D80" s="30">
        <v>-16.56</v>
      </c>
      <c r="E80" s="30">
        <v>19.92</v>
      </c>
      <c r="F80" s="31">
        <v>-4.44</v>
      </c>
      <c r="G80" s="32">
        <f aca="true" t="shared" si="2" ref="G80:G87">D80+E80+F80</f>
        <v>-1.0799999999999974</v>
      </c>
      <c r="H80" s="33">
        <v>0</v>
      </c>
    </row>
    <row r="81" spans="1:8" ht="12.75">
      <c r="A81" s="2">
        <v>66</v>
      </c>
      <c r="B81" s="2" t="s">
        <v>95</v>
      </c>
      <c r="C81" s="2" t="s">
        <v>96</v>
      </c>
      <c r="D81" s="30">
        <v>-10.2</v>
      </c>
      <c r="E81" s="30">
        <v>-21.36</v>
      </c>
      <c r="F81" s="31">
        <v>4.32</v>
      </c>
      <c r="G81" s="32">
        <f t="shared" si="2"/>
        <v>-27.24</v>
      </c>
      <c r="H81" s="33">
        <v>0</v>
      </c>
    </row>
    <row r="82" spans="1:8" ht="12.75">
      <c r="A82" s="2">
        <v>67</v>
      </c>
      <c r="B82" s="2" t="s">
        <v>101</v>
      </c>
      <c r="C82" s="2" t="s">
        <v>102</v>
      </c>
      <c r="D82" s="30">
        <v>-64.56</v>
      </c>
      <c r="E82" s="30">
        <v>50.16</v>
      </c>
      <c r="F82" s="31">
        <v>0</v>
      </c>
      <c r="G82" s="32">
        <f t="shared" si="2"/>
        <v>-14.400000000000006</v>
      </c>
      <c r="H82" s="33">
        <v>0</v>
      </c>
    </row>
    <row r="83" spans="1:8" ht="12.75">
      <c r="A83" s="2">
        <v>68</v>
      </c>
      <c r="B83" s="2" t="s">
        <v>83</v>
      </c>
      <c r="C83" s="2" t="s">
        <v>84</v>
      </c>
      <c r="D83" s="30">
        <v>-3</v>
      </c>
      <c r="E83" s="30">
        <v>0</v>
      </c>
      <c r="F83" s="31">
        <v>-8.28</v>
      </c>
      <c r="G83" s="32">
        <f t="shared" si="2"/>
        <v>-11.28</v>
      </c>
      <c r="H83" s="33">
        <v>0</v>
      </c>
    </row>
    <row r="84" spans="1:8" ht="12.75">
      <c r="A84" s="2">
        <v>69</v>
      </c>
      <c r="B84" s="2" t="s">
        <v>85</v>
      </c>
      <c r="C84" s="2" t="s">
        <v>86</v>
      </c>
      <c r="D84" s="30">
        <v>-179.76</v>
      </c>
      <c r="E84" s="30">
        <v>-82.44</v>
      </c>
      <c r="F84" s="31">
        <v>-97.56</v>
      </c>
      <c r="G84" s="32">
        <f t="shared" si="2"/>
        <v>-359.76</v>
      </c>
      <c r="H84" s="33">
        <v>0</v>
      </c>
    </row>
    <row r="85" spans="1:8" ht="12.75">
      <c r="A85" s="2">
        <v>70</v>
      </c>
      <c r="B85" s="2" t="s">
        <v>87</v>
      </c>
      <c r="C85" s="2" t="s">
        <v>88</v>
      </c>
      <c r="D85" s="30">
        <v>1.68</v>
      </c>
      <c r="E85" s="30">
        <v>-12.36</v>
      </c>
      <c r="F85" s="31">
        <v>-86.52</v>
      </c>
      <c r="G85" s="32">
        <f t="shared" si="2"/>
        <v>-97.19999999999999</v>
      </c>
      <c r="H85" s="33">
        <v>0</v>
      </c>
    </row>
    <row r="86" spans="1:8" ht="12.75">
      <c r="A86" s="2">
        <v>71</v>
      </c>
      <c r="B86" s="2" t="s">
        <v>67</v>
      </c>
      <c r="C86" s="2" t="s">
        <v>68</v>
      </c>
      <c r="D86" s="30">
        <v>-124.56</v>
      </c>
      <c r="E86" s="30">
        <v>49.08</v>
      </c>
      <c r="F86" s="31">
        <v>-177.48</v>
      </c>
      <c r="G86" s="32">
        <f t="shared" si="2"/>
        <v>-252.95999999999998</v>
      </c>
      <c r="H86" s="33">
        <v>0</v>
      </c>
    </row>
    <row r="87" spans="1:8" ht="12.75">
      <c r="A87" s="2">
        <v>72</v>
      </c>
      <c r="B87" s="2" t="s">
        <v>6</v>
      </c>
      <c r="C87" s="2" t="s">
        <v>7</v>
      </c>
      <c r="D87" s="30">
        <v>-26.64</v>
      </c>
      <c r="E87" s="30">
        <v>25.44</v>
      </c>
      <c r="F87" s="31">
        <v>-6.24</v>
      </c>
      <c r="G87" s="32">
        <f t="shared" si="2"/>
        <v>-7.4399999999999995</v>
      </c>
      <c r="H87" s="33">
        <v>0</v>
      </c>
    </row>
    <row r="88" spans="1:8" ht="12.75">
      <c r="A88" s="2">
        <v>73</v>
      </c>
      <c r="B88" s="2" t="s">
        <v>146</v>
      </c>
      <c r="C88" s="2" t="s">
        <v>147</v>
      </c>
      <c r="D88" s="30">
        <v>-9.72</v>
      </c>
      <c r="E88" s="30">
        <v>126</v>
      </c>
      <c r="F88" s="31">
        <v>-43.2</v>
      </c>
      <c r="G88" s="32">
        <f>D88+F88</f>
        <v>-52.92</v>
      </c>
      <c r="H88" s="33">
        <f>E88</f>
        <v>126</v>
      </c>
    </row>
    <row r="89" spans="1:8" ht="12.75">
      <c r="A89" s="2">
        <v>74</v>
      </c>
      <c r="B89" s="2" t="s">
        <v>53</v>
      </c>
      <c r="C89" s="2" t="s">
        <v>54</v>
      </c>
      <c r="D89" s="30">
        <v>-1.32</v>
      </c>
      <c r="E89" s="30">
        <v>-10.44</v>
      </c>
      <c r="F89" s="31">
        <v>-57.72</v>
      </c>
      <c r="G89" s="32">
        <f>D89+E89+F89</f>
        <v>-69.48</v>
      </c>
      <c r="H89" s="33">
        <v>0</v>
      </c>
    </row>
    <row r="90" spans="1:8" ht="12.75">
      <c r="A90" s="2">
        <v>75</v>
      </c>
      <c r="B90" s="2" t="s">
        <v>75</v>
      </c>
      <c r="C90" s="2" t="s">
        <v>76</v>
      </c>
      <c r="D90" s="30">
        <v>-46.44</v>
      </c>
      <c r="E90" s="30">
        <v>-62.04</v>
      </c>
      <c r="F90" s="31">
        <v>-55.8</v>
      </c>
      <c r="G90" s="32">
        <f>D90+E90+F90</f>
        <v>-164.27999999999997</v>
      </c>
      <c r="H90" s="33">
        <v>0</v>
      </c>
    </row>
    <row r="91" spans="1:8" ht="12.75">
      <c r="A91" s="2">
        <v>76</v>
      </c>
      <c r="B91" s="2" t="s">
        <v>103</v>
      </c>
      <c r="C91" s="2" t="s">
        <v>104</v>
      </c>
      <c r="D91" s="30">
        <v>-19.92</v>
      </c>
      <c r="E91" s="30">
        <v>-19.92</v>
      </c>
      <c r="F91" s="31">
        <v>0</v>
      </c>
      <c r="G91" s="32">
        <f>D91+E91+F91</f>
        <v>-39.84</v>
      </c>
      <c r="H91" s="33">
        <v>0</v>
      </c>
    </row>
    <row r="92" spans="1:8" ht="12.75">
      <c r="A92" s="2">
        <v>77</v>
      </c>
      <c r="B92" s="2" t="s">
        <v>15</v>
      </c>
      <c r="C92" s="2" t="s">
        <v>16</v>
      </c>
      <c r="D92" s="30">
        <v>-130.32</v>
      </c>
      <c r="E92" s="30">
        <v>-98.32</v>
      </c>
      <c r="F92" s="31">
        <v>-172.64</v>
      </c>
      <c r="G92" s="32">
        <f>D92+E92+F92</f>
        <v>-401.28</v>
      </c>
      <c r="H92" s="33">
        <v>0</v>
      </c>
    </row>
    <row r="93" spans="1:8" ht="12.75">
      <c r="A93" s="2">
        <v>78</v>
      </c>
      <c r="B93" s="2" t="s">
        <v>126</v>
      </c>
      <c r="C93" s="2" t="s">
        <v>127</v>
      </c>
      <c r="D93" s="30">
        <v>-14.04</v>
      </c>
      <c r="E93" s="30">
        <v>-15</v>
      </c>
      <c r="F93" s="31">
        <v>-15</v>
      </c>
      <c r="G93" s="32">
        <f>D93+E93+F93</f>
        <v>-44.04</v>
      </c>
      <c r="H93" s="33">
        <v>0</v>
      </c>
    </row>
    <row r="94" spans="1:8" ht="12.75">
      <c r="A94" s="2">
        <v>79</v>
      </c>
      <c r="B94" s="2" t="s">
        <v>184</v>
      </c>
      <c r="C94" s="2" t="s">
        <v>185</v>
      </c>
      <c r="D94" s="30">
        <v>-53.76</v>
      </c>
      <c r="E94" s="30">
        <v>121.68</v>
      </c>
      <c r="F94" s="31">
        <v>99.6</v>
      </c>
      <c r="G94" s="32">
        <f>D94</f>
        <v>-53.76</v>
      </c>
      <c r="H94" s="33">
        <f>E94+F94</f>
        <v>221.28</v>
      </c>
    </row>
    <row r="95" spans="1:8" ht="12.75">
      <c r="A95" s="2">
        <v>80</v>
      </c>
      <c r="B95" s="2" t="s">
        <v>150</v>
      </c>
      <c r="C95" s="2" t="s">
        <v>151</v>
      </c>
      <c r="D95" s="30">
        <v>-14.4</v>
      </c>
      <c r="E95" s="30">
        <v>0</v>
      </c>
      <c r="F95" s="31">
        <v>-18.48</v>
      </c>
      <c r="G95" s="32">
        <f>D95+E95+F95</f>
        <v>-32.88</v>
      </c>
      <c r="H95" s="33">
        <v>0</v>
      </c>
    </row>
    <row r="96" spans="1:8" ht="12.75">
      <c r="A96" s="2">
        <v>81</v>
      </c>
      <c r="B96" s="2" t="s">
        <v>140</v>
      </c>
      <c r="C96" s="2" t="s">
        <v>141</v>
      </c>
      <c r="D96" s="30">
        <v>9.96</v>
      </c>
      <c r="E96" s="30">
        <v>27.36</v>
      </c>
      <c r="F96" s="31">
        <v>14.88</v>
      </c>
      <c r="G96" s="32">
        <v>0</v>
      </c>
      <c r="H96" s="33">
        <f>D96+E96+F96</f>
        <v>52.2</v>
      </c>
    </row>
    <row r="97" spans="1:8" ht="12.75">
      <c r="A97" s="2">
        <v>82</v>
      </c>
      <c r="B97" s="2" t="s">
        <v>47</v>
      </c>
      <c r="C97" s="2" t="s">
        <v>48</v>
      </c>
      <c r="D97" s="30">
        <v>-4.08</v>
      </c>
      <c r="E97" s="30">
        <v>6.96</v>
      </c>
      <c r="F97" s="31">
        <v>7.08</v>
      </c>
      <c r="G97" s="32">
        <f>D97</f>
        <v>-4.08</v>
      </c>
      <c r="H97" s="33">
        <f>E97+F97</f>
        <v>14.04</v>
      </c>
    </row>
    <row r="98" spans="1:8" ht="12.75">
      <c r="A98" s="2">
        <v>83</v>
      </c>
      <c r="B98" s="2" t="s">
        <v>113</v>
      </c>
      <c r="C98" s="2" t="s">
        <v>114</v>
      </c>
      <c r="D98" s="30">
        <v>-38.52</v>
      </c>
      <c r="E98" s="30">
        <v>-2.52</v>
      </c>
      <c r="F98" s="31">
        <v>-65.88</v>
      </c>
      <c r="G98" s="32">
        <f>D98+E98+F98</f>
        <v>-106.92</v>
      </c>
      <c r="H98" s="33">
        <v>0</v>
      </c>
    </row>
    <row r="99" spans="1:8" ht="12.75">
      <c r="A99" s="2">
        <v>84</v>
      </c>
      <c r="B99" s="2" t="s">
        <v>91</v>
      </c>
      <c r="C99" s="2" t="s">
        <v>92</v>
      </c>
      <c r="D99" s="30">
        <v>8.04</v>
      </c>
      <c r="E99" s="30">
        <v>42</v>
      </c>
      <c r="F99" s="31">
        <v>5.04</v>
      </c>
      <c r="G99" s="32">
        <v>0</v>
      </c>
      <c r="H99" s="33">
        <f>D99+E99+F99</f>
        <v>55.08</v>
      </c>
    </row>
    <row r="100" spans="1:8" ht="12.75">
      <c r="A100" s="2">
        <v>85</v>
      </c>
      <c r="B100" s="2" t="s">
        <v>164</v>
      </c>
      <c r="C100" s="2" t="s">
        <v>165</v>
      </c>
      <c r="D100" s="30">
        <v>-270</v>
      </c>
      <c r="E100" s="30">
        <v>13.08</v>
      </c>
      <c r="F100" s="31">
        <v>-280.8</v>
      </c>
      <c r="G100" s="32">
        <f>D100+E100+F100</f>
        <v>-537.72</v>
      </c>
      <c r="H100" s="33">
        <v>0</v>
      </c>
    </row>
    <row r="101" spans="1:8" ht="12.75">
      <c r="A101" s="2">
        <v>86</v>
      </c>
      <c r="B101" s="2" t="s">
        <v>31</v>
      </c>
      <c r="C101" s="2" t="s">
        <v>32</v>
      </c>
      <c r="D101" s="30">
        <v>-41.4</v>
      </c>
      <c r="E101" s="30">
        <v>-27</v>
      </c>
      <c r="F101" s="31">
        <v>-14.4</v>
      </c>
      <c r="G101" s="32">
        <f>D101+E101+F101</f>
        <v>-82.80000000000001</v>
      </c>
      <c r="H101" s="33">
        <v>0</v>
      </c>
    </row>
    <row r="102" spans="1:8" ht="12.75">
      <c r="A102" s="2">
        <v>87</v>
      </c>
      <c r="B102" s="2" t="s">
        <v>59</v>
      </c>
      <c r="C102" s="2" t="s">
        <v>60</v>
      </c>
      <c r="D102" s="30">
        <v>-114.6</v>
      </c>
      <c r="E102" s="30">
        <v>-4.44</v>
      </c>
      <c r="F102" s="31">
        <v>90.72</v>
      </c>
      <c r="G102" s="32">
        <f>D102+E102+F102</f>
        <v>-28.319999999999993</v>
      </c>
      <c r="H102" s="33">
        <v>0</v>
      </c>
    </row>
    <row r="103" spans="1:8" ht="12.75">
      <c r="A103" s="2">
        <v>88</v>
      </c>
      <c r="B103" s="2" t="s">
        <v>51</v>
      </c>
      <c r="C103" s="2" t="s">
        <v>52</v>
      </c>
      <c r="D103" s="30">
        <v>0</v>
      </c>
      <c r="E103" s="30">
        <v>31.08</v>
      </c>
      <c r="F103" s="31">
        <v>1.08</v>
      </c>
      <c r="G103" s="32">
        <v>0</v>
      </c>
      <c r="H103" s="33">
        <f>D103+E103+F103</f>
        <v>32.16</v>
      </c>
    </row>
    <row r="104" spans="1:8" ht="12.75">
      <c r="A104" s="2">
        <v>89</v>
      </c>
      <c r="B104" s="2" t="s">
        <v>49</v>
      </c>
      <c r="C104" s="2" t="s">
        <v>50</v>
      </c>
      <c r="D104" s="30">
        <v>0</v>
      </c>
      <c r="E104" s="30">
        <v>-7.8</v>
      </c>
      <c r="F104" s="31">
        <v>3.24</v>
      </c>
      <c r="G104" s="32">
        <f>E104</f>
        <v>-7.8</v>
      </c>
      <c r="H104" s="33">
        <f>F104</f>
        <v>3.24</v>
      </c>
    </row>
    <row r="105" spans="1:8" ht="12.75">
      <c r="A105" s="2">
        <v>90</v>
      </c>
      <c r="B105" s="2" t="s">
        <v>142</v>
      </c>
      <c r="C105" s="2" t="s">
        <v>143</v>
      </c>
      <c r="D105" s="30">
        <v>-6</v>
      </c>
      <c r="E105" s="30">
        <v>-126</v>
      </c>
      <c r="F105" s="31">
        <v>29.96</v>
      </c>
      <c r="G105" s="32">
        <f>D105+E105+F105</f>
        <v>-102.03999999999999</v>
      </c>
      <c r="H105" s="33">
        <v>0</v>
      </c>
    </row>
    <row r="106" spans="1:8" ht="12.75">
      <c r="A106" s="2">
        <v>91</v>
      </c>
      <c r="B106" s="2" t="s">
        <v>178</v>
      </c>
      <c r="C106" s="2" t="s">
        <v>179</v>
      </c>
      <c r="D106" s="30">
        <v>-22.68</v>
      </c>
      <c r="E106" s="30">
        <v>0</v>
      </c>
      <c r="F106" s="31">
        <v>3.6</v>
      </c>
      <c r="G106" s="32">
        <f>D106+E106+F106</f>
        <v>-19.08</v>
      </c>
      <c r="H106" s="33">
        <v>0</v>
      </c>
    </row>
    <row r="107" spans="1:8" ht="12.75">
      <c r="A107" s="2">
        <v>92</v>
      </c>
      <c r="B107" s="2" t="s">
        <v>182</v>
      </c>
      <c r="C107" s="2" t="s">
        <v>183</v>
      </c>
      <c r="D107" s="30">
        <v>28.2</v>
      </c>
      <c r="E107" s="30">
        <v>37.32</v>
      </c>
      <c r="F107" s="31">
        <v>9</v>
      </c>
      <c r="G107" s="32">
        <v>0</v>
      </c>
      <c r="H107" s="33">
        <f>D107+E107+F107</f>
        <v>74.52</v>
      </c>
    </row>
    <row r="108" spans="1:8" ht="12.75">
      <c r="A108" s="2">
        <v>93</v>
      </c>
      <c r="B108" s="2" t="s">
        <v>25</v>
      </c>
      <c r="C108" s="2" t="s">
        <v>26</v>
      </c>
      <c r="D108" s="30">
        <v>17.28</v>
      </c>
      <c r="E108" s="30">
        <v>21.24</v>
      </c>
      <c r="F108" s="31">
        <v>-3.96</v>
      </c>
      <c r="G108" s="32">
        <f>F108</f>
        <v>-3.96</v>
      </c>
      <c r="H108" s="33">
        <f>D108+E108</f>
        <v>38.519999999999996</v>
      </c>
    </row>
    <row r="109" spans="1:8" ht="12.75">
      <c r="A109" s="2">
        <v>94</v>
      </c>
      <c r="B109" s="2" t="s">
        <v>134</v>
      </c>
      <c r="C109" s="2" t="s">
        <v>135</v>
      </c>
      <c r="D109" s="30">
        <v>-20.76</v>
      </c>
      <c r="E109" s="30">
        <v>0</v>
      </c>
      <c r="F109" s="31">
        <v>0</v>
      </c>
      <c r="G109" s="32">
        <f>D109</f>
        <v>-20.76</v>
      </c>
      <c r="H109" s="33">
        <v>0</v>
      </c>
    </row>
    <row r="110" spans="1:8" ht="12.75">
      <c r="A110" s="2">
        <v>95</v>
      </c>
      <c r="B110" s="2" t="s">
        <v>71</v>
      </c>
      <c r="C110" s="2" t="s">
        <v>72</v>
      </c>
      <c r="D110" s="30">
        <v>-13.2</v>
      </c>
      <c r="E110" s="30">
        <v>-4.92</v>
      </c>
      <c r="F110" s="31">
        <v>-14.4</v>
      </c>
      <c r="G110" s="32">
        <f>D110+E110+F110</f>
        <v>-32.519999999999996</v>
      </c>
      <c r="H110" s="33">
        <v>0</v>
      </c>
    </row>
    <row r="111" spans="1:8" ht="12.75">
      <c r="A111" s="2">
        <v>96</v>
      </c>
      <c r="B111" s="2" t="s">
        <v>65</v>
      </c>
      <c r="C111" s="2" t="s">
        <v>66</v>
      </c>
      <c r="D111" s="30">
        <v>-88.8</v>
      </c>
      <c r="E111" s="30">
        <v>-3.6</v>
      </c>
      <c r="F111" s="31">
        <v>13.2</v>
      </c>
      <c r="G111" s="32">
        <f>D111+E111+F111</f>
        <v>-79.19999999999999</v>
      </c>
      <c r="H111" s="33">
        <v>0</v>
      </c>
    </row>
    <row r="112" spans="1:8" ht="12.75">
      <c r="A112" s="2">
        <v>97</v>
      </c>
      <c r="B112" s="2" t="s">
        <v>2</v>
      </c>
      <c r="C112" s="2" t="s">
        <v>3</v>
      </c>
      <c r="D112" s="30">
        <v>-18</v>
      </c>
      <c r="E112" s="30">
        <v>3.6</v>
      </c>
      <c r="F112" s="31">
        <v>0</v>
      </c>
      <c r="G112" s="32">
        <f>D112+E112+F112</f>
        <v>-14.4</v>
      </c>
      <c r="H112" s="33">
        <v>0</v>
      </c>
    </row>
    <row r="113" spans="1:8" ht="12.75">
      <c r="A113" s="2">
        <v>98</v>
      </c>
      <c r="B113" s="2" t="s">
        <v>115</v>
      </c>
      <c r="C113" s="2" t="s">
        <v>116</v>
      </c>
      <c r="D113" s="30">
        <v>22.32</v>
      </c>
      <c r="E113" s="30">
        <v>-12.6</v>
      </c>
      <c r="F113" s="31">
        <v>63.48</v>
      </c>
      <c r="G113" s="32">
        <f>E113</f>
        <v>-12.6</v>
      </c>
      <c r="H113" s="33">
        <f>D113+F113</f>
        <v>85.8</v>
      </c>
    </row>
    <row r="114" spans="1:8" ht="12.75">
      <c r="A114" s="2">
        <v>99</v>
      </c>
      <c r="B114" s="2" t="s">
        <v>154</v>
      </c>
      <c r="C114" s="2" t="s">
        <v>155</v>
      </c>
      <c r="D114" s="30">
        <v>4.92</v>
      </c>
      <c r="E114" s="30">
        <v>8.52</v>
      </c>
      <c r="F114" s="31">
        <v>3.6</v>
      </c>
      <c r="G114" s="32">
        <v>0</v>
      </c>
      <c r="H114" s="33">
        <f>D114+E114+F114</f>
        <v>17.04</v>
      </c>
    </row>
    <row r="115" spans="1:8" ht="12.75">
      <c r="A115" s="2">
        <v>100</v>
      </c>
      <c r="B115" s="2" t="s">
        <v>158</v>
      </c>
      <c r="C115" s="2" t="s">
        <v>159</v>
      </c>
      <c r="D115" s="30">
        <v>-12</v>
      </c>
      <c r="E115" s="30">
        <v>-13.44</v>
      </c>
      <c r="F115" s="31">
        <v>-5.28</v>
      </c>
      <c r="G115" s="32">
        <f>D115+E115+F115</f>
        <v>-30.72</v>
      </c>
      <c r="H115" s="33">
        <v>0</v>
      </c>
    </row>
    <row r="116" spans="1:8" ht="12.75">
      <c r="A116" s="2">
        <v>101</v>
      </c>
      <c r="B116" s="2" t="s">
        <v>122</v>
      </c>
      <c r="C116" s="2" t="s">
        <v>123</v>
      </c>
      <c r="D116" s="30">
        <v>-9.24</v>
      </c>
      <c r="E116" s="30">
        <v>-97.48</v>
      </c>
      <c r="F116" s="31">
        <v>9.36</v>
      </c>
      <c r="G116" s="32">
        <f>D116+E116+F116</f>
        <v>-97.36</v>
      </c>
      <c r="H116" s="33">
        <v>0</v>
      </c>
    </row>
    <row r="117" spans="1:8" ht="12.75">
      <c r="A117" s="2">
        <v>102</v>
      </c>
      <c r="B117" s="2" t="s">
        <v>12</v>
      </c>
      <c r="C117" s="2" t="s">
        <v>13</v>
      </c>
      <c r="D117" s="30">
        <v>-6.96</v>
      </c>
      <c r="E117" s="30">
        <v>-12</v>
      </c>
      <c r="F117" s="31">
        <v>-23.04</v>
      </c>
      <c r="G117" s="32">
        <f>D117+E117+F117</f>
        <v>-42</v>
      </c>
      <c r="H117" s="33">
        <v>0</v>
      </c>
    </row>
    <row r="118" spans="1:8" ht="12.75">
      <c r="A118" s="2">
        <v>103</v>
      </c>
      <c r="B118" s="2" t="s">
        <v>109</v>
      </c>
      <c r="C118" s="2" t="s">
        <v>110</v>
      </c>
      <c r="D118" s="30">
        <v>14.28</v>
      </c>
      <c r="E118" s="30">
        <v>19.32</v>
      </c>
      <c r="F118" s="31">
        <v>9</v>
      </c>
      <c r="G118" s="32">
        <v>0</v>
      </c>
      <c r="H118" s="33">
        <f>D118+E118+F118</f>
        <v>42.6</v>
      </c>
    </row>
    <row r="119" spans="1:8" ht="12.75">
      <c r="A119" s="8">
        <v>104</v>
      </c>
      <c r="B119" s="8" t="s">
        <v>10</v>
      </c>
      <c r="C119" s="8" t="s">
        <v>11</v>
      </c>
      <c r="D119" s="34">
        <v>28.32</v>
      </c>
      <c r="E119" s="34">
        <v>-229.92</v>
      </c>
      <c r="F119" s="35">
        <v>-62.16</v>
      </c>
      <c r="G119" s="36">
        <f>D119+E119+F119</f>
        <v>-263.76</v>
      </c>
      <c r="H119" s="37">
        <v>0</v>
      </c>
    </row>
    <row r="120" spans="1:8" ht="12.75">
      <c r="A120" s="3"/>
      <c r="B120" s="3"/>
      <c r="C120" s="39" t="s">
        <v>215</v>
      </c>
      <c r="D120" s="38"/>
      <c r="E120" s="38"/>
      <c r="F120" s="38"/>
      <c r="G120" s="40">
        <f>SUM(G16:G119)</f>
        <v>-8526.88</v>
      </c>
      <c r="H120" s="33">
        <f>SUM(H16:H119)</f>
        <v>2586.879999999999</v>
      </c>
    </row>
  </sheetData>
  <sheetProtection/>
  <printOptions/>
  <pageMargins left="0.75" right="0.75" top="1" bottom="1" header="0.5" footer="0.5"/>
  <pageSetup horizontalDpi="300" verticalDpi="300" orientation="portrait" scale="84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cp:lastPrinted>2024-01-25T09:28:16Z</cp:lastPrinted>
  <dcterms:created xsi:type="dcterms:W3CDTF">2024-01-25T07:23:42Z</dcterms:created>
  <dcterms:modified xsi:type="dcterms:W3CDTF">2024-01-25T09:28:50Z</dcterms:modified>
  <cp:category/>
  <cp:version/>
  <cp:contentType/>
  <cp:contentStatus/>
</cp:coreProperties>
</file>